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843d19dfca6fd2/デスクトップ/"/>
    </mc:Choice>
  </mc:AlternateContent>
  <xr:revisionPtr revIDLastSave="3" documentId="13_ncr:1_{1EEEE7D2-4E88-495F-B51A-977F096EC953}" xr6:coauthVersionLast="47" xr6:coauthVersionMax="47" xr10:uidLastSave="{44ED9101-1954-4DBB-8523-889F34F42F04}"/>
  <bookViews>
    <workbookView xWindow="-110" yWindow="-110" windowWidth="19420" windowHeight="11020" xr2:uid="{00000000-000D-0000-FFFF-FFFF00000000}"/>
  </bookViews>
  <sheets>
    <sheet name="sales_by_custom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F66" i="1"/>
  <c r="D66" i="1"/>
  <c r="H4" i="1"/>
  <c r="H20" i="1"/>
  <c r="H52" i="1"/>
  <c r="H53" i="1"/>
  <c r="H54" i="1"/>
  <c r="H56" i="1"/>
  <c r="H57" i="1"/>
  <c r="H58" i="1"/>
  <c r="H59" i="1"/>
  <c r="H60" i="1"/>
  <c r="H61" i="1"/>
  <c r="H62" i="1"/>
  <c r="H63" i="1"/>
  <c r="H64" i="1"/>
  <c r="H29" i="1"/>
  <c r="H30" i="1"/>
  <c r="H31" i="1"/>
  <c r="H32" i="1"/>
  <c r="H33" i="1"/>
  <c r="H34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3" i="1"/>
</calcChain>
</file>

<file path=xl/sharedStrings.xml><?xml version="1.0" encoding="utf-8"?>
<sst xmlns="http://schemas.openxmlformats.org/spreadsheetml/2006/main" count="101" uniqueCount="74">
  <si>
    <t>customer_name</t>
  </si>
  <si>
    <t>sales_with_tax</t>
  </si>
  <si>
    <t>(株)NTT ドコモ</t>
  </si>
  <si>
    <t>45 RPM France s.a.r.l.</t>
  </si>
  <si>
    <t>Ajinomoto Europe SAS</t>
  </si>
  <si>
    <t>Alfelis</t>
  </si>
  <si>
    <t>Ambassade du Japon en France （日本大使館）</t>
  </si>
  <si>
    <t>ANA Trading Paris Branch</t>
  </si>
  <si>
    <t>ASAHI BROADCASTING CO. (ASAHI-TV) Bureau de Paris</t>
  </si>
  <si>
    <t>Association pour la Maison de la culture du Japon à Paris</t>
  </si>
  <si>
    <t>BANQUE DU JAPON</t>
  </si>
  <si>
    <t>BE TECHNOLOGIE</t>
  </si>
  <si>
    <t>BOOKLOAN EUROPE (JUNKUDO)</t>
  </si>
  <si>
    <t>C.T.A CO., LTD. (Paris branch)</t>
  </si>
  <si>
    <t>CCIJF</t>
  </si>
  <si>
    <t>CLAIR PARIS</t>
  </si>
  <si>
    <t>Comptaplus</t>
  </si>
  <si>
    <t>Dai Nippon Printing Paris Liaison Office</t>
  </si>
  <si>
    <t>ELMO EUPOPE SAS</t>
  </si>
  <si>
    <t>Galerie Tamenaga</t>
  </si>
  <si>
    <t>GOTO Construction Management</t>
  </si>
  <si>
    <t>HAKKA Paris</t>
  </si>
  <si>
    <t>ICHINYOSHA International Europe S.A.S</t>
  </si>
  <si>
    <t>IIJ Europe Limited</t>
  </si>
  <si>
    <t>INSTITUTE CULTUREL FRANCO JAPONAIS</t>
  </si>
  <si>
    <t>JATCO France</t>
  </si>
  <si>
    <t>JEPIC</t>
  </si>
  <si>
    <t>JETRO Paris</t>
  </si>
  <si>
    <t>JETRO Paris/Nippon Export and Investment Insurance (NEXI)</t>
  </si>
  <si>
    <t>JFC France S.A.R.L.</t>
  </si>
  <si>
    <t>JICA France</t>
  </si>
  <si>
    <t>JNTO Office National du Tourisme Japonais</t>
  </si>
  <si>
    <t>KAWAI France SAS</t>
  </si>
  <si>
    <t>KDDI France</t>
  </si>
  <si>
    <t>Keyence France S.A</t>
  </si>
  <si>
    <t>KOWA EUROPE GmbH. Paris Liaison Office</t>
  </si>
  <si>
    <t>Kyodo News</t>
  </si>
  <si>
    <t>Kyowa Synchro Technology Europe S.A.S</t>
  </si>
  <si>
    <t>Menard France S.A.S</t>
  </si>
  <si>
    <t>MITSUI &amp; CO.EUROPE PLC Paris Branch</t>
  </si>
  <si>
    <t>NEDO Representative Office in Europe</t>
  </si>
  <si>
    <t>Nippon Steel Trading (Europe) S.A.S.</t>
  </si>
  <si>
    <t>Nippon Steel Trading AUSTRIA Gmbh</t>
  </si>
  <si>
    <t>Oficina Nacional de Turismo de Japón (JNTO Spain)</t>
  </si>
  <si>
    <t>Paris Miki Optique</t>
  </si>
  <si>
    <t>SANKYO SEIKO CO.,LTD PARIS LIAISON OFFICE</t>
  </si>
  <si>
    <t>SANTOP S.A.R.L</t>
  </si>
  <si>
    <t>Shindo Textile Europe GmbH</t>
  </si>
  <si>
    <t>SOJI SARL</t>
  </si>
  <si>
    <t>Sojitz Europe plc</t>
  </si>
  <si>
    <t>Tachi-S Engineering Europe S.A.R.L</t>
  </si>
  <si>
    <t>TAKASHIMAYA FRANCE S.A</t>
  </si>
  <si>
    <t>ThreeBond Wine&amp;Dine France</t>
  </si>
  <si>
    <t>Tokyo Business Consultant</t>
  </si>
  <si>
    <t>WAI-WAI NARITAKE</t>
  </si>
  <si>
    <t>WAIZ SARL</t>
  </si>
  <si>
    <t>YOROZU CORPORATION</t>
  </si>
  <si>
    <t>健一 福田</t>
  </si>
  <si>
    <t>在仏日本人会 (A.A.R.J.F)</t>
  </si>
  <si>
    <t>株式会社シュークルキューブジャポン</t>
  </si>
  <si>
    <t>産業技術総合研究所</t>
  </si>
  <si>
    <t>福士 義竜　様</t>
  </si>
  <si>
    <t>sales 2021</t>
    <phoneticPr fontId="2"/>
  </si>
  <si>
    <t>MN Inter-Fashion Ltd. Paris Office</t>
  </si>
  <si>
    <t>All Nippon Airways Trading Co., Ltd.</t>
  </si>
  <si>
    <t>開始 01/01/2022 終了 31/08/2022</t>
    <phoneticPr fontId="2"/>
  </si>
  <si>
    <t>開始 01/01/2021 終了 31/12/2021</t>
    <phoneticPr fontId="2"/>
  </si>
  <si>
    <t>sales 2022</t>
    <phoneticPr fontId="2"/>
  </si>
  <si>
    <t>▼</t>
    <phoneticPr fontId="2"/>
  </si>
  <si>
    <t>前年比　現時点で55%以下</t>
    <rPh sb="0" eb="3">
      <t>ゼンネンヒ</t>
    </rPh>
    <rPh sb="4" eb="7">
      <t>ゲンジテン</t>
    </rPh>
    <rPh sb="11" eb="13">
      <t>イカ</t>
    </rPh>
    <phoneticPr fontId="2"/>
  </si>
  <si>
    <t>△</t>
  </si>
  <si>
    <t>△</t>
    <phoneticPr fontId="2"/>
  </si>
  <si>
    <t>参考：2021.1-2021.8　までの売り上げ</t>
    <rPh sb="0" eb="2">
      <t>サンコウ</t>
    </rPh>
    <rPh sb="20" eb="21">
      <t>ウ</t>
    </rPh>
    <rPh sb="22" eb="23">
      <t>ア</t>
    </rPh>
    <phoneticPr fontId="2"/>
  </si>
  <si>
    <t>後半</t>
    <rPh sb="0" eb="2">
      <t>コウハン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</si>
</sst>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>
    <font>
      <sz val="11"/>
      <color indexed="8"/>
      <name val="游ゴシック"/>
      <family val="2"/>
      <scheme val="minor"/>
    </font>
    <font>
      <b/>
      <sz val="11"/>
      <name val="timesnewroman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rgb="FF000000"/>
      <name val="Meiryo"/>
      <family val="3"/>
      <charset val="128"/>
    </font>
    <font>
      <sz val="11"/>
      <name val="游ゴシック"/>
      <family val="2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4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D5D5D5"/>
      </left>
      <right style="thin">
        <color rgb="FFD5D5D5"/>
      </right>
      <top style="thin">
        <color rgb="FFD5D5D5"/>
      </top>
      <bottom style="thin">
        <color rgb="FFD5D5D5"/>
      </bottom>
      <diagonal/>
    </border>
    <border>
      <left style="thin">
        <color rgb="FFD5D5D5"/>
      </left>
      <right/>
      <top/>
      <bottom style="thin">
        <color rgb="FFD5D5D5"/>
      </bottom>
      <diagonal/>
    </border>
    <border>
      <left/>
      <right/>
      <top/>
      <bottom style="thin">
        <color rgb="FFD5D5D5"/>
      </bottom>
      <diagonal/>
    </border>
    <border>
      <left style="thin">
        <color rgb="FFD5D5D5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1" fillId="5" borderId="1" xfId="0" applyFont="1" applyFill="1" applyBorder="1" applyAlignment="1"/>
    <xf numFmtId="0" fontId="1" fillId="6" borderId="1" xfId="0" applyFont="1" applyFill="1" applyBorder="1" applyAlignment="1"/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/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176" fontId="8" fillId="0" borderId="0" xfId="0" applyNumberFormat="1" applyFont="1">
      <alignment vertical="center"/>
    </xf>
    <xf numFmtId="0" fontId="9" fillId="0" borderId="0" xfId="0" applyFont="1">
      <alignment vertical="center"/>
    </xf>
    <xf numFmtId="56" fontId="3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12" fillId="0" borderId="0" xfId="0" applyFont="1" applyAlignment="1"/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zoomScale="85" zoomScaleNormal="85" workbookViewId="0">
      <selection activeCell="C19" sqref="C19"/>
    </sheetView>
  </sheetViews>
  <sheetFormatPr defaultColWidth="20.83203125" defaultRowHeight="18"/>
  <cols>
    <col min="1" max="1" width="4" customWidth="1"/>
    <col min="2" max="2" width="3.58203125" customWidth="1"/>
    <col min="3" max="3" width="39.25" style="1" customWidth="1"/>
    <col min="4" max="4" width="20.83203125" customWidth="1"/>
    <col min="6" max="7" width="20.83203125" style="1"/>
    <col min="8" max="8" width="14.25" style="9" customWidth="1"/>
    <col min="9" max="9" width="7.33203125" customWidth="1"/>
  </cols>
  <sheetData>
    <row r="1" spans="1:9" ht="70" customHeight="1">
      <c r="C1" s="7"/>
      <c r="D1" s="22" t="s">
        <v>66</v>
      </c>
      <c r="E1" s="23"/>
      <c r="F1" s="21" t="s">
        <v>65</v>
      </c>
      <c r="G1" s="21"/>
    </row>
    <row r="2" spans="1:9">
      <c r="C2" s="8" t="s">
        <v>0</v>
      </c>
      <c r="D2" s="3" t="s">
        <v>62</v>
      </c>
      <c r="E2" s="3" t="s">
        <v>1</v>
      </c>
      <c r="F2" s="4" t="s">
        <v>67</v>
      </c>
      <c r="G2" s="4" t="s">
        <v>1</v>
      </c>
      <c r="H2" s="19" t="s">
        <v>69</v>
      </c>
      <c r="I2" s="20"/>
    </row>
    <row r="3" spans="1:9">
      <c r="A3" s="5"/>
      <c r="C3" s="1" t="s">
        <v>39</v>
      </c>
      <c r="D3">
        <v>97510</v>
      </c>
      <c r="E3">
        <v>117012</v>
      </c>
      <c r="F3" s="2">
        <v>57376.95</v>
      </c>
      <c r="G3" s="2">
        <v>68852.34</v>
      </c>
      <c r="H3" s="9">
        <f>F3/$D3</f>
        <v>0.58842118757050554</v>
      </c>
    </row>
    <row r="4" spans="1:9">
      <c r="A4" s="5"/>
      <c r="C4" s="1" t="s">
        <v>27</v>
      </c>
      <c r="D4">
        <v>50899.63</v>
      </c>
      <c r="E4">
        <v>61079.56</v>
      </c>
      <c r="F4" s="2">
        <v>17831.099999999999</v>
      </c>
      <c r="G4" s="2">
        <v>21397.32</v>
      </c>
      <c r="H4" s="9">
        <f>F4/$D4</f>
        <v>0.35031885300541477</v>
      </c>
      <c r="I4" t="s">
        <v>68</v>
      </c>
    </row>
    <row r="5" spans="1:9">
      <c r="A5" s="5"/>
      <c r="C5" s="1" t="s">
        <v>29</v>
      </c>
      <c r="D5">
        <v>28983.01</v>
      </c>
      <c r="E5">
        <v>34779.61</v>
      </c>
      <c r="F5" s="2">
        <v>11852.5</v>
      </c>
      <c r="G5" s="2">
        <v>14223</v>
      </c>
      <c r="H5" s="9">
        <f t="shared" ref="H5:H64" si="0">F5/$D5</f>
        <v>0.4089464827842243</v>
      </c>
      <c r="I5" t="s">
        <v>68</v>
      </c>
    </row>
    <row r="6" spans="1:9">
      <c r="A6" s="5"/>
      <c r="C6" s="1" t="s">
        <v>6</v>
      </c>
      <c r="D6">
        <v>24946</v>
      </c>
      <c r="E6">
        <v>29935.200000000001</v>
      </c>
      <c r="H6" s="9">
        <f t="shared" si="0"/>
        <v>0</v>
      </c>
      <c r="I6" t="s">
        <v>68</v>
      </c>
    </row>
    <row r="7" spans="1:9">
      <c r="A7" s="5"/>
      <c r="C7" s="1" t="s">
        <v>19</v>
      </c>
      <c r="D7">
        <v>22683</v>
      </c>
      <c r="E7">
        <v>27219.599999999999</v>
      </c>
      <c r="F7" s="2">
        <v>9414.24</v>
      </c>
      <c r="G7" s="2">
        <v>11297.09</v>
      </c>
      <c r="H7" s="9">
        <f t="shared" si="0"/>
        <v>0.41503504827403781</v>
      </c>
      <c r="I7" t="s">
        <v>68</v>
      </c>
    </row>
    <row r="8" spans="1:9">
      <c r="A8" s="5"/>
      <c r="C8" s="1" t="s">
        <v>24</v>
      </c>
      <c r="D8">
        <v>22590.83</v>
      </c>
      <c r="E8">
        <v>27109</v>
      </c>
      <c r="F8" s="2">
        <v>2200</v>
      </c>
      <c r="G8" s="2">
        <v>2640</v>
      </c>
      <c r="H8" s="9">
        <f t="shared" si="0"/>
        <v>9.7384646779246256E-2</v>
      </c>
      <c r="I8" t="s">
        <v>68</v>
      </c>
    </row>
    <row r="9" spans="1:9">
      <c r="A9" s="5"/>
      <c r="C9" s="1" t="s">
        <v>56</v>
      </c>
      <c r="D9">
        <v>19729.32</v>
      </c>
      <c r="E9">
        <v>23675.18</v>
      </c>
      <c r="F9" s="2">
        <v>19092.82</v>
      </c>
      <c r="G9" s="2">
        <v>22911.38</v>
      </c>
      <c r="H9" s="9">
        <f t="shared" si="0"/>
        <v>0.96773837111466587</v>
      </c>
      <c r="I9" s="10" t="s">
        <v>70</v>
      </c>
    </row>
    <row r="10" spans="1:9">
      <c r="A10" s="5"/>
      <c r="B10" s="6"/>
      <c r="C10" s="1" t="s">
        <v>44</v>
      </c>
      <c r="D10">
        <v>19155.5</v>
      </c>
      <c r="E10">
        <v>22986.6</v>
      </c>
      <c r="F10" s="2">
        <v>5317.5</v>
      </c>
      <c r="G10" s="2">
        <v>6381</v>
      </c>
      <c r="H10" s="9">
        <f t="shared" si="0"/>
        <v>0.27759651275090708</v>
      </c>
      <c r="I10" t="s">
        <v>68</v>
      </c>
    </row>
    <row r="11" spans="1:9">
      <c r="A11" s="5"/>
      <c r="C11" s="1" t="s">
        <v>25</v>
      </c>
      <c r="D11">
        <v>18016</v>
      </c>
      <c r="E11">
        <v>21619.200000000001</v>
      </c>
      <c r="F11" s="2">
        <v>14343</v>
      </c>
      <c r="G11" s="2">
        <v>17211.599999999999</v>
      </c>
      <c r="H11" s="9">
        <f t="shared" si="0"/>
        <v>0.79612566607460034</v>
      </c>
    </row>
    <row r="12" spans="1:9">
      <c r="A12" s="5"/>
      <c r="B12" s="6"/>
      <c r="C12" s="1" t="s">
        <v>14</v>
      </c>
      <c r="D12">
        <v>17841.5</v>
      </c>
      <c r="E12">
        <v>21409.8</v>
      </c>
      <c r="F12" s="2">
        <v>42466.6</v>
      </c>
      <c r="G12" s="2">
        <v>50959.92</v>
      </c>
      <c r="H12" s="11">
        <f t="shared" si="0"/>
        <v>2.3802146680492111</v>
      </c>
      <c r="I12" t="s">
        <v>71</v>
      </c>
    </row>
    <row r="13" spans="1:9">
      <c r="A13" s="5"/>
      <c r="B13" s="6"/>
      <c r="C13" s="1" t="s">
        <v>15</v>
      </c>
      <c r="D13">
        <v>16695</v>
      </c>
      <c r="E13">
        <v>20034</v>
      </c>
      <c r="F13" s="2">
        <v>20951</v>
      </c>
      <c r="G13" s="2">
        <v>25141.200000000001</v>
      </c>
      <c r="H13" s="11">
        <f t="shared" si="0"/>
        <v>1.2549266247379456</v>
      </c>
      <c r="I13" t="s">
        <v>71</v>
      </c>
    </row>
    <row r="14" spans="1:9">
      <c r="A14" s="5"/>
      <c r="C14" s="1" t="s">
        <v>28</v>
      </c>
      <c r="D14">
        <v>15271.2</v>
      </c>
      <c r="E14">
        <v>18325.439999999999</v>
      </c>
      <c r="F14" s="2">
        <v>8490</v>
      </c>
      <c r="G14" s="2">
        <v>10188</v>
      </c>
      <c r="H14" s="11">
        <f t="shared" si="0"/>
        <v>0.55594845198805587</v>
      </c>
    </row>
    <row r="15" spans="1:9">
      <c r="A15" s="5"/>
      <c r="C15" s="1" t="s">
        <v>40</v>
      </c>
      <c r="D15">
        <v>14385</v>
      </c>
      <c r="E15">
        <v>17262</v>
      </c>
      <c r="F15" s="2">
        <v>14172.84</v>
      </c>
      <c r="G15" s="2">
        <v>17007.41</v>
      </c>
      <c r="H15" s="11">
        <f t="shared" si="0"/>
        <v>0.98525130344108447</v>
      </c>
      <c r="I15" s="10" t="s">
        <v>70</v>
      </c>
    </row>
    <row r="16" spans="1:9">
      <c r="B16" s="6"/>
      <c r="C16" s="1" t="s">
        <v>43</v>
      </c>
      <c r="D16">
        <v>14520</v>
      </c>
      <c r="E16">
        <v>15804</v>
      </c>
      <c r="F16" s="2">
        <v>6300</v>
      </c>
      <c r="G16" s="2">
        <v>7560</v>
      </c>
      <c r="H16" s="9">
        <f t="shared" si="0"/>
        <v>0.43388429752066116</v>
      </c>
      <c r="I16" t="s">
        <v>68</v>
      </c>
    </row>
    <row r="17" spans="1:9">
      <c r="A17" s="5"/>
      <c r="C17" s="1" t="s">
        <v>41</v>
      </c>
      <c r="D17">
        <v>13060.4</v>
      </c>
      <c r="E17">
        <v>15672.48</v>
      </c>
      <c r="F17" s="2">
        <v>938.4</v>
      </c>
      <c r="G17" s="2">
        <v>1086.08</v>
      </c>
      <c r="H17" s="9">
        <f t="shared" si="0"/>
        <v>7.1850785580839793E-2</v>
      </c>
      <c r="I17" t="s">
        <v>68</v>
      </c>
    </row>
    <row r="18" spans="1:9">
      <c r="A18" s="5"/>
      <c r="C18" s="1" t="s">
        <v>51</v>
      </c>
      <c r="D18">
        <v>11347</v>
      </c>
      <c r="E18">
        <v>13616.4</v>
      </c>
      <c r="F18" s="2">
        <v>7048.5</v>
      </c>
      <c r="G18" s="2">
        <v>8458.2000000000007</v>
      </c>
      <c r="H18" s="9">
        <f t="shared" si="0"/>
        <v>0.62117740371904473</v>
      </c>
    </row>
    <row r="19" spans="1:9">
      <c r="A19" s="5"/>
      <c r="C19" s="1" t="s">
        <v>47</v>
      </c>
      <c r="D19">
        <v>11070</v>
      </c>
      <c r="E19">
        <v>13284</v>
      </c>
      <c r="F19" s="2">
        <v>10592.5</v>
      </c>
      <c r="G19" s="2">
        <v>12711</v>
      </c>
      <c r="H19" s="9">
        <f t="shared" si="0"/>
        <v>0.95686540198735326</v>
      </c>
      <c r="I19" s="10" t="s">
        <v>70</v>
      </c>
    </row>
    <row r="20" spans="1:9">
      <c r="A20" s="5"/>
      <c r="C20" s="1" t="s">
        <v>33</v>
      </c>
      <c r="D20">
        <v>8184</v>
      </c>
      <c r="E20">
        <v>9820.7999999999993</v>
      </c>
      <c r="H20" s="9">
        <f t="shared" si="0"/>
        <v>0</v>
      </c>
    </row>
    <row r="21" spans="1:9">
      <c r="B21" s="6"/>
      <c r="C21" s="1" t="s">
        <v>9</v>
      </c>
      <c r="D21">
        <v>7460</v>
      </c>
      <c r="E21">
        <v>8952</v>
      </c>
      <c r="F21" s="2">
        <v>6300</v>
      </c>
      <c r="G21" s="2">
        <v>7560</v>
      </c>
      <c r="H21" s="9">
        <f t="shared" si="0"/>
        <v>0.84450402144772119</v>
      </c>
      <c r="I21" s="10" t="s">
        <v>70</v>
      </c>
    </row>
    <row r="22" spans="1:9">
      <c r="A22" s="5"/>
      <c r="C22" s="1" t="s">
        <v>31</v>
      </c>
      <c r="D22">
        <v>6960</v>
      </c>
      <c r="E22">
        <v>8352</v>
      </c>
      <c r="F22" s="2">
        <v>4260</v>
      </c>
      <c r="G22" s="2">
        <v>5112</v>
      </c>
      <c r="H22" s="9">
        <f t="shared" si="0"/>
        <v>0.61206896551724133</v>
      </c>
    </row>
    <row r="23" spans="1:9">
      <c r="A23" s="5"/>
      <c r="C23" s="1" t="s">
        <v>7</v>
      </c>
      <c r="D23">
        <v>6941</v>
      </c>
      <c r="E23">
        <v>8329.2000000000007</v>
      </c>
      <c r="F23" s="2">
        <v>3760</v>
      </c>
      <c r="G23" s="2">
        <v>4512</v>
      </c>
      <c r="H23" s="9">
        <f t="shared" si="0"/>
        <v>0.54170868750900447</v>
      </c>
      <c r="I23" t="s">
        <v>68</v>
      </c>
    </row>
    <row r="24" spans="1:9">
      <c r="A24" s="5"/>
      <c r="C24" s="1" t="s">
        <v>23</v>
      </c>
      <c r="D24">
        <v>6566.38</v>
      </c>
      <c r="E24">
        <v>7879.66</v>
      </c>
      <c r="F24" s="2">
        <v>4115</v>
      </c>
      <c r="G24" s="2">
        <v>4938</v>
      </c>
      <c r="H24" s="9">
        <f t="shared" si="0"/>
        <v>0.62667710367051555</v>
      </c>
    </row>
    <row r="25" spans="1:9">
      <c r="A25" s="5"/>
      <c r="C25" s="1" t="s">
        <v>2</v>
      </c>
      <c r="D25">
        <v>7656.69</v>
      </c>
      <c r="E25">
        <v>7656.69</v>
      </c>
      <c r="F25" s="2">
        <v>3916.22</v>
      </c>
      <c r="G25" s="2">
        <v>3916.22</v>
      </c>
      <c r="H25" s="9">
        <f t="shared" si="0"/>
        <v>0.51147689145048314</v>
      </c>
      <c r="I25" t="s">
        <v>68</v>
      </c>
    </row>
    <row r="26" spans="1:9">
      <c r="A26" s="5"/>
      <c r="C26" s="1" t="s">
        <v>16</v>
      </c>
      <c r="D26">
        <v>6305</v>
      </c>
      <c r="E26">
        <v>7566</v>
      </c>
      <c r="F26" s="2">
        <v>4585</v>
      </c>
      <c r="G26" s="2">
        <v>5502</v>
      </c>
      <c r="H26" s="9">
        <f t="shared" si="0"/>
        <v>0.72720063441712923</v>
      </c>
    </row>
    <row r="27" spans="1:9">
      <c r="A27" s="5"/>
      <c r="C27" s="1" t="s">
        <v>36</v>
      </c>
      <c r="D27">
        <v>5640</v>
      </c>
      <c r="E27">
        <v>6768</v>
      </c>
      <c r="F27" s="2">
        <v>940</v>
      </c>
      <c r="G27" s="2">
        <v>1128</v>
      </c>
      <c r="H27" s="9">
        <f t="shared" si="0"/>
        <v>0.16666666666666666</v>
      </c>
      <c r="I27" t="s">
        <v>68</v>
      </c>
    </row>
    <row r="28" spans="1:9">
      <c r="A28" s="5"/>
      <c r="C28" s="1" t="s">
        <v>12</v>
      </c>
      <c r="D28">
        <v>5538.35</v>
      </c>
      <c r="E28">
        <v>6646.02</v>
      </c>
      <c r="F28" s="2">
        <v>4910</v>
      </c>
      <c r="G28" s="2">
        <v>5892</v>
      </c>
      <c r="H28" s="9">
        <f t="shared" si="0"/>
        <v>0.88654563182175194</v>
      </c>
      <c r="I28" s="10" t="s">
        <v>70</v>
      </c>
    </row>
    <row r="29" spans="1:9">
      <c r="A29" s="5"/>
      <c r="C29" s="1" t="s">
        <v>3</v>
      </c>
      <c r="D29">
        <v>5146.68</v>
      </c>
      <c r="E29">
        <v>6176</v>
      </c>
      <c r="F29" s="2">
        <v>3641.26</v>
      </c>
      <c r="G29" s="2">
        <v>4369.5</v>
      </c>
      <c r="H29" s="9">
        <f>F29/$D29</f>
        <v>0.70749687176976228</v>
      </c>
    </row>
    <row r="30" spans="1:9">
      <c r="A30" s="5"/>
      <c r="C30" s="1" t="s">
        <v>49</v>
      </c>
      <c r="D30">
        <v>4314</v>
      </c>
      <c r="E30">
        <v>5176.8</v>
      </c>
      <c r="H30" s="9">
        <f t="shared" si="0"/>
        <v>0</v>
      </c>
    </row>
    <row r="31" spans="1:9">
      <c r="A31" s="5"/>
      <c r="C31" s="1" t="s">
        <v>60</v>
      </c>
      <c r="D31">
        <v>4245.71</v>
      </c>
      <c r="E31">
        <v>5094.8500000000004</v>
      </c>
      <c r="H31" s="11">
        <f t="shared" si="0"/>
        <v>0</v>
      </c>
    </row>
    <row r="32" spans="1:9">
      <c r="A32" s="5"/>
      <c r="C32" s="1" t="s">
        <v>35</v>
      </c>
      <c r="D32">
        <v>4119.79</v>
      </c>
      <c r="E32">
        <v>4943.75</v>
      </c>
      <c r="F32" s="2">
        <v>4868</v>
      </c>
      <c r="G32" s="2">
        <v>5841.6</v>
      </c>
      <c r="H32" s="11">
        <f t="shared" si="0"/>
        <v>1.1816136259372443</v>
      </c>
    </row>
    <row r="33" spans="1:10">
      <c r="B33" s="6"/>
      <c r="C33" s="1" t="s">
        <v>58</v>
      </c>
      <c r="D33">
        <v>3875</v>
      </c>
      <c r="E33">
        <v>4650</v>
      </c>
      <c r="F33" s="2">
        <v>3850</v>
      </c>
      <c r="G33" s="2">
        <v>4620</v>
      </c>
      <c r="H33" s="11">
        <f t="shared" si="0"/>
        <v>0.99354838709677418</v>
      </c>
    </row>
    <row r="34" spans="1:10">
      <c r="A34" s="5"/>
      <c r="C34" s="1" t="s">
        <v>37</v>
      </c>
      <c r="D34">
        <v>3799</v>
      </c>
      <c r="E34">
        <v>4558.8</v>
      </c>
      <c r="F34" s="2">
        <v>5029</v>
      </c>
      <c r="G34" s="2">
        <v>6034.8</v>
      </c>
      <c r="H34" s="11">
        <f t="shared" si="0"/>
        <v>1.3237694130034219</v>
      </c>
    </row>
    <row r="35" spans="1:10">
      <c r="A35" s="5"/>
      <c r="C35" s="15" t="s">
        <v>63</v>
      </c>
      <c r="D35" s="16"/>
      <c r="E35" s="16"/>
      <c r="F35" s="17">
        <v>1604</v>
      </c>
      <c r="G35" s="17">
        <v>1924.8</v>
      </c>
      <c r="H35" s="11"/>
    </row>
    <row r="36" spans="1:10">
      <c r="A36" s="5"/>
      <c r="C36" s="1" t="s">
        <v>53</v>
      </c>
      <c r="D36">
        <v>3471.5</v>
      </c>
      <c r="E36">
        <v>4165.8</v>
      </c>
      <c r="F36" s="2">
        <v>1807</v>
      </c>
      <c r="G36" s="2">
        <v>2168.4</v>
      </c>
      <c r="H36" s="9">
        <f t="shared" si="0"/>
        <v>0.52052426904796201</v>
      </c>
      <c r="I36" t="s">
        <v>68</v>
      </c>
    </row>
    <row r="37" spans="1:10">
      <c r="A37" s="5"/>
      <c r="C37" s="1" t="s">
        <v>32</v>
      </c>
      <c r="D37">
        <v>3120</v>
      </c>
      <c r="E37">
        <v>3744</v>
      </c>
      <c r="H37" s="9">
        <f t="shared" si="0"/>
        <v>0</v>
      </c>
      <c r="J37" t="s">
        <v>73</v>
      </c>
    </row>
    <row r="38" spans="1:10">
      <c r="A38" s="5"/>
      <c r="C38" s="1" t="s">
        <v>10</v>
      </c>
      <c r="D38">
        <v>2740</v>
      </c>
      <c r="E38">
        <v>3288</v>
      </c>
      <c r="F38" s="2">
        <v>660</v>
      </c>
      <c r="G38" s="2">
        <v>792</v>
      </c>
      <c r="H38" s="9">
        <f t="shared" si="0"/>
        <v>0.24087591240875914</v>
      </c>
      <c r="I38" t="s">
        <v>68</v>
      </c>
      <c r="J38" t="s">
        <v>73</v>
      </c>
    </row>
    <row r="39" spans="1:10">
      <c r="A39" s="5"/>
      <c r="C39" s="1" t="s">
        <v>30</v>
      </c>
      <c r="D39">
        <v>2635.51</v>
      </c>
      <c r="E39">
        <v>3162.61</v>
      </c>
      <c r="H39" s="9">
        <f t="shared" si="0"/>
        <v>0</v>
      </c>
    </row>
    <row r="40" spans="1:10">
      <c r="A40" s="5"/>
      <c r="C40" s="1" t="s">
        <v>59</v>
      </c>
      <c r="D40">
        <v>2624.4</v>
      </c>
      <c r="E40">
        <v>3149.28</v>
      </c>
      <c r="H40" s="9">
        <f t="shared" si="0"/>
        <v>0</v>
      </c>
    </row>
    <row r="41" spans="1:10">
      <c r="A41" s="5"/>
      <c r="C41" s="1" t="s">
        <v>34</v>
      </c>
      <c r="D41">
        <v>2520</v>
      </c>
      <c r="E41">
        <v>3024</v>
      </c>
      <c r="H41" s="9">
        <f t="shared" si="0"/>
        <v>0</v>
      </c>
    </row>
    <row r="42" spans="1:10">
      <c r="A42" s="5"/>
      <c r="C42" s="1" t="s">
        <v>50</v>
      </c>
      <c r="D42">
        <v>2287.5</v>
      </c>
      <c r="E42">
        <v>2745</v>
      </c>
      <c r="F42" s="2">
        <v>2000</v>
      </c>
      <c r="G42" s="2">
        <v>2400</v>
      </c>
      <c r="H42" s="9">
        <f t="shared" si="0"/>
        <v>0.87431693989071035</v>
      </c>
      <c r="I42" s="10" t="s">
        <v>70</v>
      </c>
    </row>
    <row r="43" spans="1:10">
      <c r="A43" s="5"/>
      <c r="C43" s="1" t="s">
        <v>42</v>
      </c>
      <c r="D43">
        <v>2672.24</v>
      </c>
      <c r="E43">
        <v>2732.72</v>
      </c>
      <c r="F43" s="2">
        <v>3231.8</v>
      </c>
      <c r="G43" s="2">
        <v>3231.8</v>
      </c>
      <c r="H43" s="11">
        <f t="shared" si="0"/>
        <v>1.2093973595186063</v>
      </c>
      <c r="I43" s="10" t="s">
        <v>70</v>
      </c>
    </row>
    <row r="44" spans="1:10">
      <c r="A44" s="5"/>
      <c r="C44" s="1" t="s">
        <v>45</v>
      </c>
      <c r="D44">
        <v>2221.38</v>
      </c>
      <c r="E44">
        <v>2665.66</v>
      </c>
      <c r="F44" s="2">
        <v>4184.38</v>
      </c>
      <c r="G44" s="2">
        <v>5021.26</v>
      </c>
      <c r="H44" s="11">
        <f t="shared" si="0"/>
        <v>1.8836849165833851</v>
      </c>
      <c r="I44" s="10" t="s">
        <v>70</v>
      </c>
    </row>
    <row r="45" spans="1:10">
      <c r="A45" s="5"/>
      <c r="C45" s="1" t="s">
        <v>38</v>
      </c>
      <c r="D45">
        <v>2211</v>
      </c>
      <c r="E45">
        <v>2653.2</v>
      </c>
      <c r="H45" s="9">
        <f t="shared" si="0"/>
        <v>0</v>
      </c>
    </row>
    <row r="46" spans="1:10">
      <c r="A46" s="5"/>
      <c r="C46" s="1" t="s">
        <v>18</v>
      </c>
      <c r="D46">
        <v>2128.1999999999998</v>
      </c>
      <c r="E46">
        <v>2553.84</v>
      </c>
      <c r="F46" s="2">
        <v>1694</v>
      </c>
      <c r="G46" s="2">
        <v>2032.8</v>
      </c>
      <c r="H46" s="9">
        <f t="shared" si="0"/>
        <v>0.79597782163330522</v>
      </c>
    </row>
    <row r="47" spans="1:10">
      <c r="A47" s="5"/>
      <c r="C47" s="1" t="s">
        <v>8</v>
      </c>
      <c r="D47">
        <v>2040</v>
      </c>
      <c r="E47">
        <v>2448</v>
      </c>
      <c r="F47" s="2">
        <v>1360</v>
      </c>
      <c r="G47" s="2">
        <v>1632</v>
      </c>
      <c r="H47" s="11">
        <f t="shared" si="0"/>
        <v>0.66666666666666663</v>
      </c>
    </row>
    <row r="48" spans="1:10">
      <c r="B48" s="6"/>
      <c r="C48" s="1" t="s">
        <v>4</v>
      </c>
      <c r="D48">
        <v>1815</v>
      </c>
      <c r="E48">
        <v>2178</v>
      </c>
      <c r="F48" s="2">
        <v>1850</v>
      </c>
      <c r="G48" s="2">
        <v>2220</v>
      </c>
      <c r="H48" s="11">
        <f t="shared" si="0"/>
        <v>1.0192837465564739</v>
      </c>
      <c r="I48" s="10" t="s">
        <v>70</v>
      </c>
    </row>
    <row r="49" spans="1:9">
      <c r="A49" s="5"/>
      <c r="C49" s="1" t="s">
        <v>21</v>
      </c>
      <c r="D49">
        <v>1225</v>
      </c>
      <c r="E49">
        <v>1470</v>
      </c>
      <c r="F49" s="2">
        <v>1425</v>
      </c>
      <c r="G49" s="2">
        <v>1710</v>
      </c>
      <c r="H49" s="11">
        <f t="shared" si="0"/>
        <v>1.1632653061224489</v>
      </c>
      <c r="I49" s="10" t="s">
        <v>70</v>
      </c>
    </row>
    <row r="50" spans="1:9">
      <c r="A50" s="5"/>
      <c r="C50" s="1" t="s">
        <v>13</v>
      </c>
      <c r="D50">
        <v>1100</v>
      </c>
      <c r="E50">
        <v>1320</v>
      </c>
      <c r="F50" s="2">
        <v>1200</v>
      </c>
      <c r="G50" s="2">
        <v>1440</v>
      </c>
      <c r="H50" s="11">
        <f t="shared" si="0"/>
        <v>1.0909090909090908</v>
      </c>
      <c r="I50" s="10" t="s">
        <v>70</v>
      </c>
    </row>
    <row r="51" spans="1:9">
      <c r="A51" s="5"/>
      <c r="C51" s="1" t="s">
        <v>17</v>
      </c>
      <c r="D51">
        <v>818</v>
      </c>
      <c r="E51">
        <v>981.6</v>
      </c>
      <c r="F51" s="2">
        <v>859</v>
      </c>
      <c r="G51" s="2">
        <v>1030.8</v>
      </c>
      <c r="H51" s="11">
        <f t="shared" si="0"/>
        <v>1.050122249388753</v>
      </c>
      <c r="I51" s="10" t="s">
        <v>70</v>
      </c>
    </row>
    <row r="52" spans="1:9">
      <c r="A52" s="5"/>
      <c r="C52" s="1" t="s">
        <v>26</v>
      </c>
      <c r="D52">
        <v>781.5</v>
      </c>
      <c r="E52">
        <v>937.8</v>
      </c>
      <c r="H52" s="11">
        <f>F52/$D52</f>
        <v>0</v>
      </c>
    </row>
    <row r="53" spans="1:9">
      <c r="A53" s="5"/>
      <c r="C53" s="1" t="s">
        <v>46</v>
      </c>
      <c r="D53">
        <v>595</v>
      </c>
      <c r="E53">
        <v>714</v>
      </c>
      <c r="H53" s="11">
        <f t="shared" si="0"/>
        <v>0</v>
      </c>
    </row>
    <row r="54" spans="1:9">
      <c r="A54" s="5"/>
      <c r="C54" s="1" t="s">
        <v>52</v>
      </c>
      <c r="D54">
        <v>452.5</v>
      </c>
      <c r="E54">
        <v>543</v>
      </c>
      <c r="H54" s="9">
        <f t="shared" si="0"/>
        <v>0</v>
      </c>
    </row>
    <row r="55" spans="1:9">
      <c r="A55" s="5"/>
      <c r="C55" s="15" t="s">
        <v>64</v>
      </c>
      <c r="D55" s="16"/>
      <c r="E55" s="16"/>
      <c r="F55" s="17">
        <v>450</v>
      </c>
      <c r="G55" s="17">
        <v>540</v>
      </c>
    </row>
    <row r="56" spans="1:9">
      <c r="A56" s="5"/>
      <c r="C56" s="1" t="s">
        <v>20</v>
      </c>
      <c r="D56">
        <v>340</v>
      </c>
      <c r="E56">
        <v>408</v>
      </c>
      <c r="F56" s="2">
        <v>340</v>
      </c>
      <c r="G56" s="2">
        <v>408</v>
      </c>
      <c r="H56" s="9">
        <f t="shared" si="0"/>
        <v>1</v>
      </c>
    </row>
    <row r="57" spans="1:9">
      <c r="A57" s="5"/>
      <c r="C57" s="1" t="s">
        <v>61</v>
      </c>
      <c r="D57">
        <v>320</v>
      </c>
      <c r="E57">
        <v>384</v>
      </c>
      <c r="H57" s="9">
        <f t="shared" si="0"/>
        <v>0</v>
      </c>
    </row>
    <row r="58" spans="1:9">
      <c r="A58" s="5"/>
      <c r="C58" s="1" t="s">
        <v>22</v>
      </c>
      <c r="D58">
        <v>315</v>
      </c>
      <c r="E58">
        <v>378</v>
      </c>
      <c r="H58" s="9">
        <f t="shared" si="0"/>
        <v>0</v>
      </c>
    </row>
    <row r="59" spans="1:9">
      <c r="C59" s="1" t="s">
        <v>11</v>
      </c>
      <c r="D59">
        <v>155</v>
      </c>
      <c r="E59">
        <v>186</v>
      </c>
      <c r="H59" s="9">
        <f t="shared" si="0"/>
        <v>0</v>
      </c>
    </row>
    <row r="60" spans="1:9">
      <c r="A60" s="18"/>
      <c r="C60" s="1" t="s">
        <v>48</v>
      </c>
      <c r="D60">
        <v>120</v>
      </c>
      <c r="E60">
        <v>144</v>
      </c>
      <c r="F60" s="1">
        <v>120</v>
      </c>
      <c r="G60" s="1">
        <v>144</v>
      </c>
      <c r="H60" s="9">
        <f t="shared" si="0"/>
        <v>1</v>
      </c>
    </row>
    <row r="61" spans="1:9">
      <c r="A61" s="18"/>
      <c r="C61" s="1" t="s">
        <v>5</v>
      </c>
      <c r="D61">
        <v>100</v>
      </c>
      <c r="E61">
        <v>120</v>
      </c>
      <c r="F61">
        <v>100</v>
      </c>
      <c r="G61">
        <v>120</v>
      </c>
      <c r="H61" s="9">
        <f t="shared" si="0"/>
        <v>1</v>
      </c>
    </row>
    <row r="62" spans="1:9">
      <c r="A62" s="5"/>
      <c r="C62" s="1" t="s">
        <v>54</v>
      </c>
      <c r="D62">
        <v>75</v>
      </c>
      <c r="E62">
        <v>90</v>
      </c>
      <c r="H62" s="9">
        <f t="shared" si="0"/>
        <v>0</v>
      </c>
    </row>
    <row r="63" spans="1:9">
      <c r="A63" s="5"/>
      <c r="C63" s="1" t="s">
        <v>55</v>
      </c>
      <c r="D63">
        <v>75</v>
      </c>
      <c r="E63">
        <v>90</v>
      </c>
      <c r="H63" s="9">
        <f t="shared" si="0"/>
        <v>0</v>
      </c>
    </row>
    <row r="64" spans="1:9">
      <c r="A64" s="5"/>
      <c r="C64" s="1" t="s">
        <v>57</v>
      </c>
      <c r="D64">
        <v>50</v>
      </c>
      <c r="E64">
        <v>60</v>
      </c>
      <c r="H64" s="9">
        <f t="shared" si="0"/>
        <v>0</v>
      </c>
    </row>
    <row r="66" spans="3:7">
      <c r="D66" s="12">
        <f>SUM(D3:D65)</f>
        <v>544463.72000000009</v>
      </c>
      <c r="F66" s="12">
        <f>SUM(F3:F65)</f>
        <v>321447.60999999993</v>
      </c>
    </row>
    <row r="67" spans="3:7">
      <c r="C67" s="1" t="s">
        <v>72</v>
      </c>
      <c r="D67">
        <v>410283.92</v>
      </c>
      <c r="F67" s="14">
        <f>D67-F66</f>
        <v>88836.310000000056</v>
      </c>
      <c r="G67" t="s">
        <v>68</v>
      </c>
    </row>
    <row r="68" spans="3:7">
      <c r="C68" s="13"/>
    </row>
  </sheetData>
  <sortState xmlns:xlrd2="http://schemas.microsoft.com/office/spreadsheetml/2017/richdata2" ref="C3:E64">
    <sortCondition descending="1" ref="E3:E64"/>
  </sortState>
  <mergeCells count="4">
    <mergeCell ref="A60:A61"/>
    <mergeCell ref="H2:I2"/>
    <mergeCell ref="F1:G1"/>
    <mergeCell ref="D1:E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sales_by_customer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Masami KF</cp:lastModifiedBy>
  <dcterms:created xsi:type="dcterms:W3CDTF">2022-09-12T09:30:07Z</dcterms:created>
  <dcterms:modified xsi:type="dcterms:W3CDTF">2022-09-13T09:19:09Z</dcterms:modified>
</cp:coreProperties>
</file>